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hen\Desktop\Pracki\Dokumenty\"/>
    </mc:Choice>
  </mc:AlternateContent>
  <xr:revisionPtr revIDLastSave="0" documentId="13_ncr:1_{CA8124F8-00AA-4B89-8285-3845191109C3}" xr6:coauthVersionLast="45" xr6:coauthVersionMax="45" xr10:uidLastSave="{00000000-0000-0000-0000-000000000000}"/>
  <bookViews>
    <workbookView xWindow="-120" yWindow="-120" windowWidth="20730" windowHeight="11160" xr2:uid="{485E2DA0-1A61-4B52-B541-9B0B414C4CFC}"/>
  </bookViews>
  <sheets>
    <sheet name="Arkusz1" sheetId="1" r:id="rId1"/>
    <sheet name="MOR 1126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2" l="1"/>
  <c r="F8" i="2"/>
  <c r="F6" i="2"/>
  <c r="F9" i="2" s="1"/>
  <c r="E7" i="2"/>
  <c r="E8" i="2"/>
  <c r="E6" i="2"/>
  <c r="E9" i="2" l="1"/>
</calcChain>
</file>

<file path=xl/sharedStrings.xml><?xml version="1.0" encoding="utf-8"?>
<sst xmlns="http://schemas.openxmlformats.org/spreadsheetml/2006/main" count="400" uniqueCount="220">
  <si>
    <t>Tyrannosaurus rex</t>
  </si>
  <si>
    <t>FMNH PR2081</t>
  </si>
  <si>
    <t>12,3 m</t>
  </si>
  <si>
    <t>11,9 m</t>
  </si>
  <si>
    <t>BHI 3033</t>
  </si>
  <si>
    <t>11,8 m</t>
  </si>
  <si>
    <t>Hartman, Franoys</t>
  </si>
  <si>
    <t>Franoys</t>
  </si>
  <si>
    <t>"Trix"</t>
  </si>
  <si>
    <t>GDI</t>
  </si>
  <si>
    <t>"SpinoInWonderland"</t>
  </si>
  <si>
    <t>Estimate</t>
  </si>
  <si>
    <t>Model</t>
  </si>
  <si>
    <t>Bates</t>
  </si>
  <si>
    <t>11,6 m</t>
  </si>
  <si>
    <t>MOR 555</t>
  </si>
  <si>
    <t>BHI 6230</t>
  </si>
  <si>
    <t>BHI 4182</t>
  </si>
  <si>
    <t>11,7-11,9 m ?</t>
  </si>
  <si>
    <t>"Scotty"</t>
  </si>
  <si>
    <t>RSM 2523.8</t>
  </si>
  <si>
    <t>MOR 1128</t>
  </si>
  <si>
    <t>11,7-12 m ?</t>
  </si>
  <si>
    <t>(Femur Cir 560 mm)</t>
  </si>
  <si>
    <t>(Femur Cir 580 mm)</t>
  </si>
  <si>
    <t>UCMP 118742</t>
  </si>
  <si>
    <t>cf. Tyrannosaurus rex</t>
  </si>
  <si>
    <t>UCMP 137538</t>
  </si>
  <si>
    <t>MOR 008</t>
  </si>
  <si>
    <t>12,1 m ?</t>
  </si>
  <si>
    <t>12-12,2 m ?</t>
  </si>
  <si>
    <t>AMNH 5027</t>
  </si>
  <si>
    <t>"SpinoInWonderland" (base on AMNH 5027)</t>
  </si>
  <si>
    <t>MOR 1126</t>
  </si>
  <si>
    <t>RTMP 81.12.1</t>
  </si>
  <si>
    <t>(Femur proportion)</t>
  </si>
  <si>
    <t>12 m ?</t>
  </si>
  <si>
    <t>MOR 980</t>
  </si>
  <si>
    <t>(gracile, base on MOR 555)</t>
  </si>
  <si>
    <t>Mortimer (94-97% Sue size)</t>
  </si>
  <si>
    <t>11,6-11,9 m ?</t>
  </si>
  <si>
    <t>11 m</t>
  </si>
  <si>
    <t>Base femur length, gracile (base on MOR 555)</t>
  </si>
  <si>
    <t>12,1-12,2 m</t>
  </si>
  <si>
    <t>Franoys (young gracile)</t>
  </si>
  <si>
    <t>MB.R.91216</t>
  </si>
  <si>
    <t>RGM 792.000</t>
  </si>
  <si>
    <t>"Sue"</t>
  </si>
  <si>
    <t>"Stan"</t>
  </si>
  <si>
    <t>-</t>
  </si>
  <si>
    <t>"Wyrex"</t>
  </si>
  <si>
    <t>"Wankel rex"</t>
  </si>
  <si>
    <t>"Fox/County rex"</t>
  </si>
  <si>
    <t>"G-rex"</t>
  </si>
  <si>
    <t>"Celeste/C-rex"</t>
  </si>
  <si>
    <t>"Rigby/Peck's rex"</t>
  </si>
  <si>
    <t>"Tristan"</t>
  </si>
  <si>
    <t>"Huxley rex"</t>
  </si>
  <si>
    <t>CMN coll.</t>
  </si>
  <si>
    <t>"Z-rex/Samson"</t>
  </si>
  <si>
    <t>Species</t>
  </si>
  <si>
    <t>Nickname</t>
  </si>
  <si>
    <t>Length</t>
  </si>
  <si>
    <t>Mass</t>
  </si>
  <si>
    <t>Method</t>
  </si>
  <si>
    <t>Remark</t>
  </si>
  <si>
    <t>Specimen</t>
  </si>
  <si>
    <t>BHI 4100</t>
  </si>
  <si>
    <t>"Duffy"</t>
  </si>
  <si>
    <t>10,7 m</t>
  </si>
  <si>
    <t>Skull compare with Sue (young and gracile)</t>
  </si>
  <si>
    <t>LACM 23844</t>
  </si>
  <si>
    <t>12,3 m ?</t>
  </si>
  <si>
    <t>11,6-12,3 m ?</t>
  </si>
  <si>
    <t>CMI 2001.90.1</t>
  </si>
  <si>
    <t>"Bucky"</t>
  </si>
  <si>
    <t>8,4-8,8 tons</t>
  </si>
  <si>
    <t>7,5 tons</t>
  </si>
  <si>
    <t>6,1 tons</t>
  </si>
  <si>
    <t>5,2 tons</t>
  </si>
  <si>
    <t>7,5-7,9 tons ?</t>
  </si>
  <si>
    <t>7 tons ?</t>
  </si>
  <si>
    <t>8,4 tons ?</t>
  </si>
  <si>
    <t>8,5 tons ?</t>
  </si>
  <si>
    <t>7,2-7,7 tons ?</t>
  </si>
  <si>
    <t>7,9 tons ?</t>
  </si>
  <si>
    <t>6-7,3 tons ?</t>
  </si>
  <si>
    <t>7,3-8 tons ?</t>
  </si>
  <si>
    <t>7,8 tons ?</t>
  </si>
  <si>
    <t>5 tons ?</t>
  </si>
  <si>
    <t>8 tons ?</t>
  </si>
  <si>
    <t>MOR 009</t>
  </si>
  <si>
    <t>"Hager rex"</t>
  </si>
  <si>
    <t>10,3 m ?</t>
  </si>
  <si>
    <t>4,3 tons ?</t>
  </si>
  <si>
    <t>10 m</t>
  </si>
  <si>
    <t>MOR 1125</t>
  </si>
  <si>
    <t>"Bob"</t>
  </si>
  <si>
    <t>4 tons ?</t>
  </si>
  <si>
    <t>Base on femur length (young)</t>
  </si>
  <si>
    <t>Base on tibia length (base on MOR 555), Young</t>
  </si>
  <si>
    <t>RTMP 81.6.1</t>
  </si>
  <si>
    <t>"Black Beauty"</t>
  </si>
  <si>
    <t>11,2 m</t>
  </si>
  <si>
    <t>5,5 tons ?</t>
  </si>
  <si>
    <t>Base on femur length, gracile</t>
  </si>
  <si>
    <t>Skull long as Sue but more gracile</t>
  </si>
  <si>
    <t>MOR 1152</t>
  </si>
  <si>
    <t>"F-rex"</t>
  </si>
  <si>
    <t>?</t>
  </si>
  <si>
    <t>Extra Large specimen (similar too MOR 1126)</t>
  </si>
  <si>
    <t>"Harley"</t>
  </si>
  <si>
    <t>"King Kong"</t>
  </si>
  <si>
    <t>65% complete, private colection</t>
  </si>
  <si>
    <t>No info</t>
  </si>
  <si>
    <t>"Mud Butte"</t>
  </si>
  <si>
    <t>SDSM 12047</t>
  </si>
  <si>
    <t>Big specimen (Franoys)</t>
  </si>
  <si>
    <t>AMNH 5866</t>
  </si>
  <si>
    <t>11,1 m ?</t>
  </si>
  <si>
    <t>Tyrannosaurus rex =Dynamosaurus imperiosus</t>
  </si>
  <si>
    <t>6,2-6,5 tons ?</t>
  </si>
  <si>
    <t>Base on Mortimer estimate (compare with Sue)</t>
  </si>
  <si>
    <t>NO</t>
  </si>
  <si>
    <t>11,7 m ?</t>
  </si>
  <si>
    <t>7,2-7,6 tons ?</t>
  </si>
  <si>
    <t>Base on metatarsal (compare with Sue)</t>
  </si>
  <si>
    <t>USNM 2110</t>
  </si>
  <si>
    <t>BHI 6242</t>
  </si>
  <si>
    <t>"Henry"</t>
  </si>
  <si>
    <t>6-6,3 tons ?</t>
  </si>
  <si>
    <t>11 m ?</t>
  </si>
  <si>
    <t>Base on femur (compare with Sue)</t>
  </si>
  <si>
    <t>BHI 6232</t>
  </si>
  <si>
    <t>6,4-6,7 tons ?</t>
  </si>
  <si>
    <t>BHI 6233</t>
  </si>
  <si>
    <t>6,1-6,4 tons ?</t>
  </si>
  <si>
    <t>11,5 m ?</t>
  </si>
  <si>
    <t>Base on humerus</t>
  </si>
  <si>
    <t>BHI 6231</t>
  </si>
  <si>
    <t>CM 1400</t>
  </si>
  <si>
    <t>6,5 tons ?</t>
  </si>
  <si>
    <t>Base on maxilla</t>
  </si>
  <si>
    <t>LACM 23845</t>
  </si>
  <si>
    <t>DMNH 2827</t>
  </si>
  <si>
    <t>"Bowman"</t>
  </si>
  <si>
    <t>UWGM 181</t>
  </si>
  <si>
    <t>LDP 977-2</t>
  </si>
  <si>
    <t>"Pete"</t>
  </si>
  <si>
    <t>"Barnum"</t>
  </si>
  <si>
    <t>"Tinker"</t>
  </si>
  <si>
    <t>"Ollie"</t>
  </si>
  <si>
    <t>REX B</t>
  </si>
  <si>
    <t>BHI 6248</t>
  </si>
  <si>
    <t>"Cope"</t>
  </si>
  <si>
    <t>"Monty"</t>
  </si>
  <si>
    <t>UCRC PV1</t>
  </si>
  <si>
    <t>UMNH 110000</t>
  </si>
  <si>
    <t>MOR/USNM</t>
  </si>
  <si>
    <t>LACM 7509/10167</t>
  </si>
  <si>
    <t>"Thomas"</t>
  </si>
  <si>
    <t>"Wayne"</t>
  </si>
  <si>
    <t>"Ivan"</t>
  </si>
  <si>
    <t>3 tons ?</t>
  </si>
  <si>
    <t xml:space="preserve">Tyrannosaurus rex
= Albertosaurus megagracilis </t>
  </si>
  <si>
    <t>9,8 m ?</t>
  </si>
  <si>
    <t>3,5 tons ?</t>
  </si>
  <si>
    <t>Base on femur, fibula and scapula</t>
  </si>
  <si>
    <t>NMMNH P-1013-1</t>
  </si>
  <si>
    <t>9 m ?</t>
  </si>
  <si>
    <t>according to Mortimer</t>
  </si>
  <si>
    <t>8 m ?</t>
  </si>
  <si>
    <t>2 tons ?</t>
  </si>
  <si>
    <t>Mortimer</t>
  </si>
  <si>
    <t>REX C</t>
  </si>
  <si>
    <t>8,5 m ?</t>
  </si>
  <si>
    <t>2,5 tons ?</t>
  </si>
  <si>
    <t>USNM 6183</t>
  </si>
  <si>
    <t>9,6 m ?</t>
  </si>
  <si>
    <t>3-3,5 tons ?</t>
  </si>
  <si>
    <t>base on femur</t>
  </si>
  <si>
    <t>"Nathan/N-rex"</t>
  </si>
  <si>
    <t>BMRP 2006.4.4</t>
  </si>
  <si>
    <t>"Petey"</t>
  </si>
  <si>
    <t>7-7,4 m ?</t>
  </si>
  <si>
    <t>1,5 tons ?</t>
  </si>
  <si>
    <t>BMRP 2002.4.1</t>
  </si>
  <si>
    <t>"Jane"</t>
  </si>
  <si>
    <t>6,4 m</t>
  </si>
  <si>
    <t>680 kg</t>
  </si>
  <si>
    <t>10,4 m</t>
  </si>
  <si>
    <t>4,5 tons ?</t>
  </si>
  <si>
    <t>12,2 m</t>
  </si>
  <si>
    <t>8,2-8,5 tons</t>
  </si>
  <si>
    <t>Szerokość kłykcia</t>
  </si>
  <si>
    <t>Długość całkowita</t>
  </si>
  <si>
    <t>Szerokość najmniejsza</t>
  </si>
  <si>
    <t>Dane</t>
  </si>
  <si>
    <t>PEDAL PHALANX II-1</t>
  </si>
  <si>
    <t>Sue vs C-rex</t>
  </si>
  <si>
    <t>C-rex vs Sue</t>
  </si>
  <si>
    <t>Średnia</t>
  </si>
  <si>
    <t>8,4-8,8 ton</t>
  </si>
  <si>
    <t>13,1 m</t>
  </si>
  <si>
    <t>10-10,5 ton</t>
  </si>
  <si>
    <t>13,1 m ?</t>
  </si>
  <si>
    <t>10-10,5 tons ?</t>
  </si>
  <si>
    <t>(pedal phalanx 6% bigger than Sue)</t>
  </si>
  <si>
    <t>MOR 1126 jest większy o 6,17% od SUE</t>
  </si>
  <si>
    <t>8,2 m</t>
  </si>
  <si>
    <t>2 tons</t>
  </si>
  <si>
    <t>10,5 m</t>
  </si>
  <si>
    <t>5,1 tons</t>
  </si>
  <si>
    <t>7,7 tons</t>
  </si>
  <si>
    <t>12,1 m</t>
  </si>
  <si>
    <t>7,9 tons</t>
  </si>
  <si>
    <t>Franoys/(Femur Cir 590 mm)</t>
  </si>
  <si>
    <t>8,8-9,3 tons</t>
  </si>
  <si>
    <t>12,4 m</t>
  </si>
  <si>
    <t>AMNH 973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</si>
</sst>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000"/>
  </numFmts>
  <fonts count="6" x14ac:knownFonts="1">
    <font>
      <sz val="10"/>
      <color theme="1"/>
      <name val="Calibri"/>
      <family val="2"/>
      <charset val="238"/>
    </font>
    <font>
      <i/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6" xfId="0" applyNumberFormat="1" applyBorder="1"/>
    <xf numFmtId="164" fontId="0" fillId="0" borderId="6" xfId="0" applyNumberFormat="1" applyBorder="1"/>
    <xf numFmtId="0" fontId="0" fillId="0" borderId="8" xfId="0" applyBorder="1"/>
    <xf numFmtId="2" fontId="0" fillId="0" borderId="9" xfId="0" applyNumberFormat="1" applyBorder="1"/>
    <xf numFmtId="164" fontId="0" fillId="0" borderId="9" xfId="0" applyNumberFormat="1" applyBorder="1"/>
    <xf numFmtId="0" fontId="0" fillId="0" borderId="11" xfId="0" applyBorder="1"/>
    <xf numFmtId="164" fontId="0" fillId="0" borderId="12" xfId="0" applyNumberFormat="1" applyBorder="1"/>
    <xf numFmtId="0" fontId="0" fillId="3" borderId="0" xfId="0" applyFill="1"/>
    <xf numFmtId="0" fontId="5" fillId="3" borderId="0" xfId="0" applyFont="1" applyFill="1"/>
    <xf numFmtId="165" fontId="0" fillId="0" borderId="7" xfId="0" applyNumberFormat="1" applyBorder="1"/>
    <xf numFmtId="165" fontId="0" fillId="0" borderId="10" xfId="0" applyNumberFormat="1" applyBorder="1"/>
    <xf numFmtId="164" fontId="3" fillId="0" borderId="13" xfId="0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9</xdr:row>
      <xdr:rowOff>84581</xdr:rowOff>
    </xdr:from>
    <xdr:to>
      <xdr:col>4</xdr:col>
      <xdr:colOff>457200</xdr:colOff>
      <xdr:row>25</xdr:row>
      <xdr:rowOff>702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5791EB5-14F6-4946-B9A0-B563ED9FF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541906"/>
          <a:ext cx="3733799" cy="29926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BFB7-14C9-4A0B-91D8-19393392D46C}">
  <dimension ref="A1:J57"/>
  <sheetViews>
    <sheetView tabSelected="1" workbookViewId="0">
      <selection activeCell="B1" sqref="B1"/>
    </sheetView>
  </sheetViews>
  <sheetFormatPr defaultRowHeight="12.75" x14ac:dyDescent="0.2"/>
  <cols>
    <col min="1" max="1" width="3.5703125" customWidth="1"/>
    <col min="2" max="2" width="23.5703125" customWidth="1"/>
    <col min="3" max="3" width="15.140625" customWidth="1"/>
    <col min="4" max="4" width="15.42578125" customWidth="1"/>
    <col min="5" max="5" width="11.7109375" customWidth="1"/>
    <col min="6" max="6" width="12.28515625" customWidth="1"/>
    <col min="7" max="7" width="11.5703125" customWidth="1"/>
    <col min="8" max="8" width="39.140625" customWidth="1"/>
    <col min="13" max="14" width="11.7109375" bestFit="1" customWidth="1"/>
  </cols>
  <sheetData>
    <row r="1" spans="1:8" ht="25.5" customHeight="1" x14ac:dyDescent="0.25">
      <c r="A1" s="2" t="s">
        <v>123</v>
      </c>
      <c r="B1" s="2" t="s">
        <v>60</v>
      </c>
      <c r="C1" s="2" t="s">
        <v>66</v>
      </c>
      <c r="D1" s="2" t="s">
        <v>61</v>
      </c>
      <c r="E1" s="2" t="s">
        <v>62</v>
      </c>
      <c r="F1" s="2" t="s">
        <v>63</v>
      </c>
      <c r="G1" s="2" t="s">
        <v>64</v>
      </c>
      <c r="H1" s="2" t="s">
        <v>65</v>
      </c>
    </row>
    <row r="2" spans="1:8" x14ac:dyDescent="0.2">
      <c r="A2" s="3">
        <v>1</v>
      </c>
      <c r="B2" s="4" t="s">
        <v>0</v>
      </c>
      <c r="C2" s="3" t="s">
        <v>1</v>
      </c>
      <c r="D2" s="3" t="s">
        <v>47</v>
      </c>
      <c r="E2" s="3" t="s">
        <v>2</v>
      </c>
      <c r="F2" s="3" t="s">
        <v>76</v>
      </c>
      <c r="G2" s="3" t="s">
        <v>9</v>
      </c>
      <c r="H2" s="3" t="s">
        <v>6</v>
      </c>
    </row>
    <row r="3" spans="1:8" x14ac:dyDescent="0.2">
      <c r="A3" s="3">
        <v>2</v>
      </c>
      <c r="B3" s="4" t="s">
        <v>0</v>
      </c>
      <c r="C3" s="3" t="s">
        <v>219</v>
      </c>
      <c r="D3" s="3" t="s">
        <v>49</v>
      </c>
      <c r="E3" s="3" t="s">
        <v>3</v>
      </c>
      <c r="F3" s="3" t="s">
        <v>77</v>
      </c>
      <c r="G3" s="3" t="s">
        <v>9</v>
      </c>
      <c r="H3" s="3" t="s">
        <v>7</v>
      </c>
    </row>
    <row r="4" spans="1:8" x14ac:dyDescent="0.2">
      <c r="A4" s="3">
        <v>3</v>
      </c>
      <c r="B4" s="4" t="s">
        <v>0</v>
      </c>
      <c r="C4" s="3" t="s">
        <v>4</v>
      </c>
      <c r="D4" s="3" t="s">
        <v>48</v>
      </c>
      <c r="E4" s="3" t="s">
        <v>5</v>
      </c>
      <c r="F4" s="3" t="s">
        <v>213</v>
      </c>
      <c r="G4" s="3" t="s">
        <v>12</v>
      </c>
      <c r="H4" s="3" t="s">
        <v>7</v>
      </c>
    </row>
    <row r="5" spans="1:8" x14ac:dyDescent="0.2">
      <c r="A5" s="3">
        <v>4</v>
      </c>
      <c r="B5" s="4" t="s">
        <v>0</v>
      </c>
      <c r="C5" s="3" t="s">
        <v>31</v>
      </c>
      <c r="D5" s="3" t="s">
        <v>49</v>
      </c>
      <c r="E5" s="3" t="s">
        <v>214</v>
      </c>
      <c r="F5" s="3" t="s">
        <v>215</v>
      </c>
      <c r="G5" s="3" t="s">
        <v>9</v>
      </c>
      <c r="H5" s="3" t="s">
        <v>7</v>
      </c>
    </row>
    <row r="6" spans="1:8" x14ac:dyDescent="0.2">
      <c r="A6" s="3">
        <v>5</v>
      </c>
      <c r="B6" s="4" t="s">
        <v>0</v>
      </c>
      <c r="C6" s="3" t="s">
        <v>46</v>
      </c>
      <c r="D6" s="3" t="s">
        <v>8</v>
      </c>
      <c r="E6" s="3" t="s">
        <v>192</v>
      </c>
      <c r="F6" s="3" t="s">
        <v>193</v>
      </c>
      <c r="G6" s="3" t="s">
        <v>11</v>
      </c>
      <c r="H6" s="3"/>
    </row>
    <row r="7" spans="1:8" x14ac:dyDescent="0.2">
      <c r="A7" s="3">
        <v>6</v>
      </c>
      <c r="B7" s="4" t="s">
        <v>0</v>
      </c>
      <c r="C7" s="5" t="s">
        <v>15</v>
      </c>
      <c r="D7" s="5" t="s">
        <v>51</v>
      </c>
      <c r="E7" s="3" t="s">
        <v>14</v>
      </c>
      <c r="F7" s="3" t="s">
        <v>78</v>
      </c>
      <c r="G7" s="3" t="s">
        <v>12</v>
      </c>
      <c r="H7" s="3" t="s">
        <v>13</v>
      </c>
    </row>
    <row r="8" spans="1:8" x14ac:dyDescent="0.2">
      <c r="A8" s="3">
        <v>7</v>
      </c>
      <c r="B8" s="4" t="s">
        <v>0</v>
      </c>
      <c r="C8" s="3" t="s">
        <v>16</v>
      </c>
      <c r="D8" s="3" t="s">
        <v>50</v>
      </c>
      <c r="E8" s="3" t="s">
        <v>41</v>
      </c>
      <c r="F8" s="3" t="s">
        <v>79</v>
      </c>
      <c r="G8" s="3" t="s">
        <v>11</v>
      </c>
      <c r="H8" s="3" t="s">
        <v>42</v>
      </c>
    </row>
    <row r="9" spans="1:8" x14ac:dyDescent="0.2">
      <c r="A9" s="3">
        <v>8</v>
      </c>
      <c r="B9" s="4" t="s">
        <v>0</v>
      </c>
      <c r="C9" s="3" t="s">
        <v>58</v>
      </c>
      <c r="D9" s="3" t="s">
        <v>59</v>
      </c>
      <c r="E9" s="3" t="s">
        <v>3</v>
      </c>
      <c r="F9" s="3" t="s">
        <v>80</v>
      </c>
      <c r="G9" s="3" t="s">
        <v>11</v>
      </c>
      <c r="H9" s="3" t="s">
        <v>23</v>
      </c>
    </row>
    <row r="10" spans="1:8" x14ac:dyDescent="0.2">
      <c r="A10" s="3">
        <v>9</v>
      </c>
      <c r="B10" s="4" t="s">
        <v>0</v>
      </c>
      <c r="C10" s="3" t="s">
        <v>17</v>
      </c>
      <c r="D10" s="3" t="s">
        <v>52</v>
      </c>
      <c r="E10" s="3" t="s">
        <v>18</v>
      </c>
      <c r="F10" s="3" t="s">
        <v>81</v>
      </c>
      <c r="G10" s="3" t="s">
        <v>11</v>
      </c>
      <c r="H10" s="3"/>
    </row>
    <row r="11" spans="1:8" x14ac:dyDescent="0.2">
      <c r="A11" s="3">
        <v>10</v>
      </c>
      <c r="B11" s="4" t="s">
        <v>0</v>
      </c>
      <c r="C11" s="3" t="s">
        <v>20</v>
      </c>
      <c r="D11" s="3" t="s">
        <v>19</v>
      </c>
      <c r="E11" s="3" t="s">
        <v>218</v>
      </c>
      <c r="F11" s="3" t="s">
        <v>217</v>
      </c>
      <c r="G11" s="3" t="s">
        <v>11</v>
      </c>
      <c r="H11" s="3" t="s">
        <v>216</v>
      </c>
    </row>
    <row r="12" spans="1:8" x14ac:dyDescent="0.2">
      <c r="A12" s="3">
        <v>11</v>
      </c>
      <c r="B12" s="4" t="s">
        <v>0</v>
      </c>
      <c r="C12" s="3" t="s">
        <v>21</v>
      </c>
      <c r="D12" s="3" t="s">
        <v>53</v>
      </c>
      <c r="E12" s="3" t="s">
        <v>22</v>
      </c>
      <c r="F12" s="3" t="s">
        <v>82</v>
      </c>
      <c r="G12" s="3" t="s">
        <v>11</v>
      </c>
      <c r="H12" s="3" t="s">
        <v>24</v>
      </c>
    </row>
    <row r="13" spans="1:8" x14ac:dyDescent="0.2">
      <c r="A13" s="3">
        <v>12</v>
      </c>
      <c r="B13" s="4" t="s">
        <v>26</v>
      </c>
      <c r="C13" s="3" t="s">
        <v>27</v>
      </c>
      <c r="D13" s="3" t="s">
        <v>49</v>
      </c>
      <c r="E13" s="3" t="s">
        <v>29</v>
      </c>
      <c r="F13" s="3" t="s">
        <v>83</v>
      </c>
      <c r="G13" s="3" t="s">
        <v>11</v>
      </c>
      <c r="H13" s="3" t="s">
        <v>10</v>
      </c>
    </row>
    <row r="14" spans="1:8" x14ac:dyDescent="0.2">
      <c r="A14" s="3">
        <v>13</v>
      </c>
      <c r="B14" s="4" t="s">
        <v>0</v>
      </c>
      <c r="C14" s="3" t="s">
        <v>28</v>
      </c>
      <c r="D14" s="3" t="s">
        <v>49</v>
      </c>
      <c r="E14" s="3" t="s">
        <v>30</v>
      </c>
      <c r="F14" s="3" t="s">
        <v>84</v>
      </c>
      <c r="G14" s="3" t="s">
        <v>11</v>
      </c>
      <c r="H14" s="3" t="s">
        <v>32</v>
      </c>
    </row>
    <row r="15" spans="1:8" x14ac:dyDescent="0.2">
      <c r="A15" s="3">
        <v>14</v>
      </c>
      <c r="B15" s="4" t="s">
        <v>0</v>
      </c>
      <c r="C15" s="3" t="s">
        <v>33</v>
      </c>
      <c r="D15" s="3" t="s">
        <v>54</v>
      </c>
      <c r="E15" s="3" t="s">
        <v>205</v>
      </c>
      <c r="F15" s="3" t="s">
        <v>206</v>
      </c>
      <c r="G15" s="3" t="s">
        <v>11</v>
      </c>
      <c r="H15" s="3" t="s">
        <v>207</v>
      </c>
    </row>
    <row r="16" spans="1:8" x14ac:dyDescent="0.2">
      <c r="A16" s="3">
        <v>15</v>
      </c>
      <c r="B16" s="4" t="s">
        <v>0</v>
      </c>
      <c r="C16" s="3" t="s">
        <v>34</v>
      </c>
      <c r="D16" s="3" t="s">
        <v>57</v>
      </c>
      <c r="E16" s="3" t="s">
        <v>36</v>
      </c>
      <c r="F16" s="3" t="s">
        <v>85</v>
      </c>
      <c r="G16" s="3" t="s">
        <v>11</v>
      </c>
      <c r="H16" s="3" t="s">
        <v>35</v>
      </c>
    </row>
    <row r="17" spans="1:10" x14ac:dyDescent="0.2">
      <c r="A17" s="3">
        <v>16</v>
      </c>
      <c r="B17" s="4" t="s">
        <v>0</v>
      </c>
      <c r="C17" s="3" t="s">
        <v>37</v>
      </c>
      <c r="D17" s="3" t="s">
        <v>55</v>
      </c>
      <c r="E17" s="3" t="s">
        <v>73</v>
      </c>
      <c r="F17" s="3" t="s">
        <v>86</v>
      </c>
      <c r="G17" s="3" t="s">
        <v>11</v>
      </c>
      <c r="H17" s="3" t="s">
        <v>38</v>
      </c>
    </row>
    <row r="18" spans="1:10" x14ac:dyDescent="0.2">
      <c r="A18" s="3">
        <v>17</v>
      </c>
      <c r="B18" s="4" t="s">
        <v>0</v>
      </c>
      <c r="C18" s="3" t="s">
        <v>25</v>
      </c>
      <c r="D18" s="3" t="s">
        <v>49</v>
      </c>
      <c r="E18" s="3" t="s">
        <v>40</v>
      </c>
      <c r="F18" s="3" t="s">
        <v>87</v>
      </c>
      <c r="G18" s="3" t="s">
        <v>11</v>
      </c>
      <c r="H18" s="3" t="s">
        <v>39</v>
      </c>
    </row>
    <row r="19" spans="1:10" x14ac:dyDescent="0.2">
      <c r="A19" s="3">
        <v>18</v>
      </c>
      <c r="B19" s="4" t="s">
        <v>0</v>
      </c>
      <c r="C19" s="3" t="s">
        <v>45</v>
      </c>
      <c r="D19" s="3" t="s">
        <v>56</v>
      </c>
      <c r="E19" s="3" t="s">
        <v>43</v>
      </c>
      <c r="F19" s="3" t="s">
        <v>88</v>
      </c>
      <c r="G19" s="3" t="s">
        <v>11</v>
      </c>
      <c r="H19" s="3" t="s">
        <v>44</v>
      </c>
    </row>
    <row r="20" spans="1:10" x14ac:dyDescent="0.2">
      <c r="A20" s="3">
        <v>19</v>
      </c>
      <c r="B20" s="4" t="s">
        <v>0</v>
      </c>
      <c r="C20" s="3" t="s">
        <v>67</v>
      </c>
      <c r="D20" s="3" t="s">
        <v>68</v>
      </c>
      <c r="E20" s="3" t="s">
        <v>69</v>
      </c>
      <c r="F20" s="3" t="s">
        <v>89</v>
      </c>
      <c r="G20" s="3" t="s">
        <v>11</v>
      </c>
      <c r="H20" s="3" t="s">
        <v>70</v>
      </c>
    </row>
    <row r="21" spans="1:10" x14ac:dyDescent="0.2">
      <c r="A21" s="3">
        <v>20</v>
      </c>
      <c r="B21" s="4" t="s">
        <v>0</v>
      </c>
      <c r="C21" s="3" t="s">
        <v>71</v>
      </c>
      <c r="D21" s="3" t="s">
        <v>111</v>
      </c>
      <c r="E21" s="3" t="s">
        <v>72</v>
      </c>
      <c r="F21" s="3" t="s">
        <v>90</v>
      </c>
      <c r="G21" s="3" t="s">
        <v>11</v>
      </c>
      <c r="H21" s="3" t="s">
        <v>106</v>
      </c>
    </row>
    <row r="22" spans="1:10" x14ac:dyDescent="0.2">
      <c r="A22" s="3">
        <v>21</v>
      </c>
      <c r="B22" s="4" t="s">
        <v>0</v>
      </c>
      <c r="C22" s="3" t="s">
        <v>74</v>
      </c>
      <c r="D22" s="3" t="s">
        <v>75</v>
      </c>
      <c r="E22" s="3" t="s">
        <v>211</v>
      </c>
      <c r="F22" s="3" t="s">
        <v>212</v>
      </c>
      <c r="G22" s="3" t="s">
        <v>11</v>
      </c>
      <c r="H22" s="3" t="s">
        <v>7</v>
      </c>
    </row>
    <row r="23" spans="1:10" x14ac:dyDescent="0.2">
      <c r="A23" s="3">
        <v>22</v>
      </c>
      <c r="B23" s="4" t="s">
        <v>0</v>
      </c>
      <c r="C23" s="3" t="s">
        <v>91</v>
      </c>
      <c r="D23" s="3" t="s">
        <v>92</v>
      </c>
      <c r="E23" s="3" t="s">
        <v>93</v>
      </c>
      <c r="F23" s="3" t="s">
        <v>94</v>
      </c>
      <c r="G23" s="3" t="s">
        <v>11</v>
      </c>
      <c r="H23" s="3" t="s">
        <v>100</v>
      </c>
    </row>
    <row r="24" spans="1:10" x14ac:dyDescent="0.2">
      <c r="A24" s="3">
        <v>23</v>
      </c>
      <c r="B24" s="4" t="s">
        <v>0</v>
      </c>
      <c r="C24" s="3" t="s">
        <v>96</v>
      </c>
      <c r="D24" s="3" t="s">
        <v>97</v>
      </c>
      <c r="E24" s="3" t="s">
        <v>95</v>
      </c>
      <c r="F24" s="3" t="s">
        <v>98</v>
      </c>
      <c r="G24" s="3" t="s">
        <v>11</v>
      </c>
      <c r="H24" s="3" t="s">
        <v>99</v>
      </c>
    </row>
    <row r="25" spans="1:10" x14ac:dyDescent="0.2">
      <c r="A25" s="3">
        <v>24</v>
      </c>
      <c r="B25" s="4" t="s">
        <v>0</v>
      </c>
      <c r="C25" s="3" t="s">
        <v>101</v>
      </c>
      <c r="D25" s="3" t="s">
        <v>102</v>
      </c>
      <c r="E25" s="3" t="s">
        <v>103</v>
      </c>
      <c r="F25" s="3" t="s">
        <v>104</v>
      </c>
      <c r="G25" s="3" t="s">
        <v>11</v>
      </c>
      <c r="H25" s="3" t="s">
        <v>105</v>
      </c>
    </row>
    <row r="26" spans="1:10" x14ac:dyDescent="0.2">
      <c r="A26" s="3">
        <v>25</v>
      </c>
      <c r="B26" s="4" t="s">
        <v>0</v>
      </c>
      <c r="C26" s="3" t="s">
        <v>107</v>
      </c>
      <c r="D26" s="3" t="s">
        <v>108</v>
      </c>
      <c r="E26" s="3" t="s">
        <v>109</v>
      </c>
      <c r="F26" s="3" t="s">
        <v>109</v>
      </c>
      <c r="G26" s="3" t="s">
        <v>49</v>
      </c>
      <c r="H26" s="3" t="s">
        <v>110</v>
      </c>
    </row>
    <row r="27" spans="1:10" x14ac:dyDescent="0.2">
      <c r="A27" s="3">
        <v>26</v>
      </c>
      <c r="B27" s="4" t="s">
        <v>0</v>
      </c>
      <c r="C27" s="3" t="s">
        <v>49</v>
      </c>
      <c r="D27" s="3" t="s">
        <v>112</v>
      </c>
      <c r="E27" s="3" t="s">
        <v>36</v>
      </c>
      <c r="F27" s="3" t="s">
        <v>90</v>
      </c>
      <c r="G27" s="3" t="s">
        <v>114</v>
      </c>
      <c r="H27" s="3" t="s">
        <v>113</v>
      </c>
    </row>
    <row r="28" spans="1:10" x14ac:dyDescent="0.2">
      <c r="A28" s="3">
        <v>27</v>
      </c>
      <c r="B28" s="4" t="s">
        <v>0</v>
      </c>
      <c r="C28" s="3" t="s">
        <v>116</v>
      </c>
      <c r="D28" s="3" t="s">
        <v>115</v>
      </c>
      <c r="E28" s="3" t="s">
        <v>109</v>
      </c>
      <c r="F28" s="3" t="s">
        <v>109</v>
      </c>
      <c r="G28" s="3" t="s">
        <v>49</v>
      </c>
      <c r="H28" s="3" t="s">
        <v>117</v>
      </c>
    </row>
    <row r="29" spans="1:10" ht="23.25" customHeight="1" x14ac:dyDescent="0.2">
      <c r="A29" s="6">
        <v>28</v>
      </c>
      <c r="B29" s="7" t="s">
        <v>120</v>
      </c>
      <c r="C29" s="6" t="s">
        <v>118</v>
      </c>
      <c r="D29" s="6" t="s">
        <v>49</v>
      </c>
      <c r="E29" s="6" t="s">
        <v>119</v>
      </c>
      <c r="F29" s="6" t="s">
        <v>121</v>
      </c>
      <c r="G29" s="6" t="s">
        <v>11</v>
      </c>
      <c r="H29" s="6" t="s">
        <v>122</v>
      </c>
      <c r="I29" s="1"/>
      <c r="J29" s="1"/>
    </row>
    <row r="30" spans="1:10" x14ac:dyDescent="0.2">
      <c r="A30" s="3">
        <v>29</v>
      </c>
      <c r="B30" s="4" t="s">
        <v>0</v>
      </c>
      <c r="C30" s="3" t="s">
        <v>127</v>
      </c>
      <c r="D30" s="3" t="s">
        <v>49</v>
      </c>
      <c r="E30" s="3" t="s">
        <v>124</v>
      </c>
      <c r="F30" s="3" t="s">
        <v>125</v>
      </c>
      <c r="G30" s="3" t="s">
        <v>11</v>
      </c>
      <c r="H30" s="3" t="s">
        <v>126</v>
      </c>
    </row>
    <row r="31" spans="1:10" x14ac:dyDescent="0.2">
      <c r="A31" s="3">
        <v>30</v>
      </c>
      <c r="B31" s="4" t="s">
        <v>0</v>
      </c>
      <c r="C31" s="3" t="s">
        <v>128</v>
      </c>
      <c r="D31" s="3" t="s">
        <v>129</v>
      </c>
      <c r="E31" s="3" t="s">
        <v>131</v>
      </c>
      <c r="F31" s="3" t="s">
        <v>130</v>
      </c>
      <c r="G31" s="3" t="s">
        <v>11</v>
      </c>
      <c r="H31" s="3" t="s">
        <v>132</v>
      </c>
    </row>
    <row r="32" spans="1:10" x14ac:dyDescent="0.2">
      <c r="A32" s="3">
        <v>31</v>
      </c>
      <c r="B32" s="4" t="s">
        <v>0</v>
      </c>
      <c r="C32" s="3" t="s">
        <v>133</v>
      </c>
      <c r="D32" s="3" t="s">
        <v>49</v>
      </c>
      <c r="E32" s="3" t="s">
        <v>131</v>
      </c>
      <c r="F32" s="3" t="s">
        <v>134</v>
      </c>
      <c r="G32" s="3" t="s">
        <v>11</v>
      </c>
      <c r="H32" s="3" t="s">
        <v>132</v>
      </c>
    </row>
    <row r="33" spans="1:8" x14ac:dyDescent="0.2">
      <c r="A33" s="3">
        <v>32</v>
      </c>
      <c r="B33" s="4" t="s">
        <v>0</v>
      </c>
      <c r="C33" s="3" t="s">
        <v>135</v>
      </c>
      <c r="D33" s="3" t="s">
        <v>49</v>
      </c>
      <c r="E33" s="3" t="s">
        <v>93</v>
      </c>
      <c r="F33" s="3" t="s">
        <v>136</v>
      </c>
      <c r="G33" s="3" t="s">
        <v>11</v>
      </c>
      <c r="H33" s="3" t="s">
        <v>132</v>
      </c>
    </row>
    <row r="34" spans="1:8" x14ac:dyDescent="0.2">
      <c r="A34" s="3">
        <v>33</v>
      </c>
      <c r="B34" s="4" t="s">
        <v>0</v>
      </c>
      <c r="C34" s="3" t="s">
        <v>139</v>
      </c>
      <c r="D34" s="3" t="s">
        <v>49</v>
      </c>
      <c r="E34" s="3" t="s">
        <v>137</v>
      </c>
      <c r="F34" s="3" t="s">
        <v>81</v>
      </c>
      <c r="G34" s="3" t="s">
        <v>11</v>
      </c>
      <c r="H34" s="3" t="s">
        <v>138</v>
      </c>
    </row>
    <row r="35" spans="1:8" x14ac:dyDescent="0.2">
      <c r="A35" s="3">
        <v>34</v>
      </c>
      <c r="B35" s="4" t="s">
        <v>0</v>
      </c>
      <c r="C35" s="3" t="s">
        <v>140</v>
      </c>
      <c r="D35" s="3" t="s">
        <v>49</v>
      </c>
      <c r="E35" s="3" t="s">
        <v>137</v>
      </c>
      <c r="F35" s="3" t="s">
        <v>141</v>
      </c>
      <c r="G35" s="3" t="s">
        <v>11</v>
      </c>
      <c r="H35" s="3" t="s">
        <v>142</v>
      </c>
    </row>
    <row r="36" spans="1:8" ht="23.25" customHeight="1" x14ac:dyDescent="0.2">
      <c r="A36" s="6">
        <v>35</v>
      </c>
      <c r="B36" s="7" t="s">
        <v>164</v>
      </c>
      <c r="C36" s="6" t="s">
        <v>143</v>
      </c>
      <c r="D36" s="6" t="s">
        <v>49</v>
      </c>
      <c r="E36" s="6" t="s">
        <v>209</v>
      </c>
      <c r="F36" s="6" t="s">
        <v>210</v>
      </c>
      <c r="G36" s="6" t="s">
        <v>11</v>
      </c>
      <c r="H36" s="6" t="s">
        <v>7</v>
      </c>
    </row>
    <row r="37" spans="1:8" x14ac:dyDescent="0.2">
      <c r="A37" s="3">
        <v>36</v>
      </c>
      <c r="B37" s="4" t="s">
        <v>0</v>
      </c>
      <c r="C37" s="3" t="s">
        <v>144</v>
      </c>
      <c r="D37" s="3" t="s">
        <v>49</v>
      </c>
      <c r="E37" s="3" t="s">
        <v>165</v>
      </c>
      <c r="F37" s="3" t="s">
        <v>166</v>
      </c>
      <c r="G37" s="3" t="s">
        <v>11</v>
      </c>
      <c r="H37" s="3" t="s">
        <v>167</v>
      </c>
    </row>
    <row r="38" spans="1:8" x14ac:dyDescent="0.2">
      <c r="A38" s="6">
        <v>37</v>
      </c>
      <c r="B38" s="4" t="s">
        <v>0</v>
      </c>
      <c r="C38" s="3" t="s">
        <v>182</v>
      </c>
      <c r="D38" s="3" t="s">
        <v>183</v>
      </c>
      <c r="E38" s="3" t="s">
        <v>184</v>
      </c>
      <c r="F38" s="3" t="s">
        <v>185</v>
      </c>
      <c r="G38" s="3" t="s">
        <v>11</v>
      </c>
      <c r="H38" s="3" t="s">
        <v>173</v>
      </c>
    </row>
    <row r="39" spans="1:8" x14ac:dyDescent="0.2">
      <c r="A39" s="3">
        <v>38</v>
      </c>
      <c r="B39" s="4" t="s">
        <v>0</v>
      </c>
      <c r="C39" s="3" t="s">
        <v>186</v>
      </c>
      <c r="D39" s="3" t="s">
        <v>187</v>
      </c>
      <c r="E39" s="3" t="s">
        <v>188</v>
      </c>
      <c r="F39" s="3" t="s">
        <v>189</v>
      </c>
      <c r="G39" s="3" t="s">
        <v>11</v>
      </c>
      <c r="H39" s="3" t="s">
        <v>173</v>
      </c>
    </row>
    <row r="40" spans="1:8" x14ac:dyDescent="0.2">
      <c r="A40" s="6">
        <v>39</v>
      </c>
      <c r="B40" s="4" t="s">
        <v>0</v>
      </c>
      <c r="C40" s="3" t="s">
        <v>49</v>
      </c>
      <c r="D40" s="3" t="s">
        <v>145</v>
      </c>
      <c r="E40" s="3" t="s">
        <v>109</v>
      </c>
      <c r="F40" s="3" t="s">
        <v>109</v>
      </c>
      <c r="G40" s="3" t="s">
        <v>49</v>
      </c>
      <c r="H40" s="3"/>
    </row>
    <row r="41" spans="1:8" x14ac:dyDescent="0.2">
      <c r="A41" s="3">
        <v>40</v>
      </c>
      <c r="B41" s="4" t="s">
        <v>0</v>
      </c>
      <c r="C41" s="3" t="s">
        <v>168</v>
      </c>
      <c r="D41" s="3"/>
      <c r="E41" s="3" t="s">
        <v>109</v>
      </c>
      <c r="F41" s="3" t="s">
        <v>109</v>
      </c>
      <c r="G41" s="3" t="s">
        <v>49</v>
      </c>
      <c r="H41" s="3"/>
    </row>
    <row r="42" spans="1:8" x14ac:dyDescent="0.2">
      <c r="A42" s="6">
        <v>41</v>
      </c>
      <c r="B42" s="4" t="s">
        <v>0</v>
      </c>
      <c r="C42" s="3" t="s">
        <v>146</v>
      </c>
      <c r="D42" s="3" t="s">
        <v>49</v>
      </c>
      <c r="E42" s="3" t="s">
        <v>109</v>
      </c>
      <c r="F42" s="3" t="s">
        <v>109</v>
      </c>
      <c r="G42" s="3" t="s">
        <v>49</v>
      </c>
      <c r="H42" s="3"/>
    </row>
    <row r="43" spans="1:8" x14ac:dyDescent="0.2">
      <c r="A43" s="3">
        <v>42</v>
      </c>
      <c r="B43" s="4" t="s">
        <v>0</v>
      </c>
      <c r="C43" s="3" t="s">
        <v>147</v>
      </c>
      <c r="D43" s="3" t="s">
        <v>148</v>
      </c>
      <c r="E43" s="3" t="s">
        <v>169</v>
      </c>
      <c r="F43" s="3" t="s">
        <v>163</v>
      </c>
      <c r="G43" s="3" t="s">
        <v>11</v>
      </c>
      <c r="H43" s="3" t="s">
        <v>170</v>
      </c>
    </row>
    <row r="44" spans="1:8" x14ac:dyDescent="0.2">
      <c r="A44" s="6">
        <v>43</v>
      </c>
      <c r="B44" s="4" t="s">
        <v>0</v>
      </c>
      <c r="C44" s="3" t="s">
        <v>49</v>
      </c>
      <c r="D44" s="3" t="s">
        <v>149</v>
      </c>
      <c r="E44" s="3" t="s">
        <v>109</v>
      </c>
      <c r="F44" s="3" t="s">
        <v>109</v>
      </c>
      <c r="G44" s="3" t="s">
        <v>49</v>
      </c>
      <c r="H44" s="3"/>
    </row>
    <row r="45" spans="1:8" x14ac:dyDescent="0.2">
      <c r="A45" s="3">
        <v>44</v>
      </c>
      <c r="B45" s="4" t="s">
        <v>0</v>
      </c>
      <c r="C45" s="3" t="s">
        <v>49</v>
      </c>
      <c r="D45" s="3" t="s">
        <v>150</v>
      </c>
      <c r="E45" s="3" t="s">
        <v>171</v>
      </c>
      <c r="F45" s="3" t="s">
        <v>172</v>
      </c>
      <c r="G45" s="3" t="s">
        <v>11</v>
      </c>
      <c r="H45" s="3" t="s">
        <v>173</v>
      </c>
    </row>
    <row r="46" spans="1:8" x14ac:dyDescent="0.2">
      <c r="A46" s="6">
        <v>45</v>
      </c>
      <c r="B46" s="4" t="s">
        <v>0</v>
      </c>
      <c r="C46" s="3" t="s">
        <v>49</v>
      </c>
      <c r="D46" s="3" t="s">
        <v>151</v>
      </c>
      <c r="E46" s="3" t="s">
        <v>109</v>
      </c>
      <c r="F46" s="3" t="s">
        <v>109</v>
      </c>
      <c r="G46" s="3" t="s">
        <v>49</v>
      </c>
      <c r="H46" s="3"/>
    </row>
    <row r="47" spans="1:8" x14ac:dyDescent="0.2">
      <c r="A47" s="3">
        <v>46</v>
      </c>
      <c r="B47" s="4" t="s">
        <v>0</v>
      </c>
      <c r="C47" s="3" t="s">
        <v>49</v>
      </c>
      <c r="D47" s="3" t="s">
        <v>152</v>
      </c>
      <c r="E47" s="3" t="s">
        <v>109</v>
      </c>
      <c r="F47" s="3" t="s">
        <v>109</v>
      </c>
      <c r="G47" s="3" t="s">
        <v>49</v>
      </c>
      <c r="H47" s="3"/>
    </row>
    <row r="48" spans="1:8" x14ac:dyDescent="0.2">
      <c r="A48" s="6">
        <v>47</v>
      </c>
      <c r="B48" s="4" t="s">
        <v>0</v>
      </c>
      <c r="C48" s="3" t="s">
        <v>49</v>
      </c>
      <c r="D48" s="3" t="s">
        <v>174</v>
      </c>
      <c r="E48" s="3" t="s">
        <v>109</v>
      </c>
      <c r="F48" s="3" t="s">
        <v>109</v>
      </c>
      <c r="G48" s="3" t="s">
        <v>49</v>
      </c>
      <c r="H48" s="3"/>
    </row>
    <row r="49" spans="1:8" x14ac:dyDescent="0.2">
      <c r="A49" s="3">
        <v>48</v>
      </c>
      <c r="B49" s="4" t="s">
        <v>0</v>
      </c>
      <c r="C49" s="3" t="s">
        <v>153</v>
      </c>
      <c r="D49" s="3" t="s">
        <v>154</v>
      </c>
      <c r="E49" s="3" t="s">
        <v>109</v>
      </c>
      <c r="F49" s="3" t="s">
        <v>109</v>
      </c>
      <c r="G49" s="3" t="s">
        <v>49</v>
      </c>
      <c r="H49" s="3"/>
    </row>
    <row r="50" spans="1:8" x14ac:dyDescent="0.2">
      <c r="A50" s="6">
        <v>49</v>
      </c>
      <c r="B50" s="4" t="s">
        <v>0</v>
      </c>
      <c r="C50" s="3" t="s">
        <v>49</v>
      </c>
      <c r="D50" s="3" t="s">
        <v>155</v>
      </c>
      <c r="E50" s="3" t="s">
        <v>109</v>
      </c>
      <c r="F50" s="3" t="s">
        <v>109</v>
      </c>
      <c r="G50" s="3" t="s">
        <v>49</v>
      </c>
      <c r="H50" s="3"/>
    </row>
    <row r="51" spans="1:8" x14ac:dyDescent="0.2">
      <c r="A51" s="3">
        <v>50</v>
      </c>
      <c r="B51" s="4" t="s">
        <v>0</v>
      </c>
      <c r="C51" s="3" t="s">
        <v>156</v>
      </c>
      <c r="D51" s="3" t="s">
        <v>49</v>
      </c>
      <c r="E51" s="3" t="s">
        <v>175</v>
      </c>
      <c r="F51" s="3" t="s">
        <v>176</v>
      </c>
      <c r="G51" s="3" t="s">
        <v>49</v>
      </c>
      <c r="H51" s="3" t="s">
        <v>173</v>
      </c>
    </row>
    <row r="52" spans="1:8" x14ac:dyDescent="0.2">
      <c r="A52" s="6">
        <v>51</v>
      </c>
      <c r="B52" s="4" t="s">
        <v>0</v>
      </c>
      <c r="C52" s="3" t="s">
        <v>177</v>
      </c>
      <c r="D52" s="3" t="s">
        <v>49</v>
      </c>
      <c r="E52" s="3" t="s">
        <v>178</v>
      </c>
      <c r="F52" s="3" t="s">
        <v>179</v>
      </c>
      <c r="G52" s="3" t="s">
        <v>49</v>
      </c>
      <c r="H52" s="3" t="s">
        <v>180</v>
      </c>
    </row>
    <row r="53" spans="1:8" x14ac:dyDescent="0.2">
      <c r="A53" s="3">
        <v>52</v>
      </c>
      <c r="B53" s="4" t="s">
        <v>0</v>
      </c>
      <c r="C53" s="3" t="s">
        <v>157</v>
      </c>
      <c r="D53" s="3" t="s">
        <v>49</v>
      </c>
      <c r="E53" s="3" t="s">
        <v>109</v>
      </c>
      <c r="F53" s="3" t="s">
        <v>109</v>
      </c>
      <c r="G53" s="3" t="s">
        <v>49</v>
      </c>
      <c r="H53" s="3"/>
    </row>
    <row r="54" spans="1:8" x14ac:dyDescent="0.2">
      <c r="A54" s="3">
        <v>53</v>
      </c>
      <c r="B54" s="4" t="s">
        <v>0</v>
      </c>
      <c r="C54" s="3" t="s">
        <v>158</v>
      </c>
      <c r="D54" s="3" t="s">
        <v>181</v>
      </c>
      <c r="E54" s="3" t="s">
        <v>109</v>
      </c>
      <c r="F54" s="3" t="s">
        <v>109</v>
      </c>
      <c r="G54" s="3" t="s">
        <v>49</v>
      </c>
      <c r="H54" s="3"/>
    </row>
    <row r="55" spans="1:8" x14ac:dyDescent="0.2">
      <c r="A55" s="6">
        <v>54</v>
      </c>
      <c r="B55" s="4" t="s">
        <v>0</v>
      </c>
      <c r="C55" s="3" t="s">
        <v>159</v>
      </c>
      <c r="D55" s="3" t="s">
        <v>160</v>
      </c>
      <c r="E55" s="3" t="s">
        <v>190</v>
      </c>
      <c r="F55" s="3" t="s">
        <v>191</v>
      </c>
      <c r="G55" s="3" t="s">
        <v>49</v>
      </c>
      <c r="H55" s="3"/>
    </row>
    <row r="56" spans="1:8" x14ac:dyDescent="0.2">
      <c r="A56" s="3">
        <v>55</v>
      </c>
      <c r="B56" s="4" t="s">
        <v>0</v>
      </c>
      <c r="C56" s="3" t="s">
        <v>49</v>
      </c>
      <c r="D56" s="3" t="s">
        <v>161</v>
      </c>
      <c r="E56" s="3" t="s">
        <v>109</v>
      </c>
      <c r="F56" s="3" t="s">
        <v>109</v>
      </c>
      <c r="G56" s="3" t="s">
        <v>49</v>
      </c>
      <c r="H56" s="3"/>
    </row>
    <row r="57" spans="1:8" x14ac:dyDescent="0.2">
      <c r="A57" s="6">
        <v>56</v>
      </c>
      <c r="B57" s="4" t="s">
        <v>0</v>
      </c>
      <c r="C57" s="3" t="s">
        <v>49</v>
      </c>
      <c r="D57" s="3" t="s">
        <v>162</v>
      </c>
      <c r="E57" s="3" t="s">
        <v>36</v>
      </c>
      <c r="F57" s="3" t="s">
        <v>90</v>
      </c>
      <c r="G57" s="3" t="s">
        <v>114</v>
      </c>
      <c r="H57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AFDE-58A9-44D4-B651-6802A25B2F2E}">
  <dimension ref="A1:H28"/>
  <sheetViews>
    <sheetView workbookViewId="0">
      <selection activeCell="I1" sqref="I1"/>
    </sheetView>
  </sheetViews>
  <sheetFormatPr defaultRowHeight="12.75" x14ac:dyDescent="0.2"/>
  <cols>
    <col min="2" max="2" width="19.7109375" customWidth="1"/>
    <col min="3" max="4" width="12.5703125" customWidth="1"/>
    <col min="5" max="5" width="10.7109375" customWidth="1"/>
    <col min="6" max="6" width="11.42578125" customWidth="1"/>
    <col min="8" max="8" width="16.7109375" customWidth="1"/>
  </cols>
  <sheetData>
    <row r="1" spans="1:8" ht="13.5" thickBot="1" x14ac:dyDescent="0.25">
      <c r="A1" s="18"/>
      <c r="B1" s="18"/>
      <c r="C1" s="18"/>
      <c r="D1" s="18"/>
      <c r="E1" s="18"/>
      <c r="F1" s="18"/>
      <c r="G1" s="18"/>
      <c r="H1" s="18"/>
    </row>
    <row r="2" spans="1:8" ht="12.75" customHeight="1" x14ac:dyDescent="0.2">
      <c r="A2" s="18"/>
      <c r="B2" s="23" t="s">
        <v>198</v>
      </c>
      <c r="C2" s="24"/>
      <c r="D2" s="24"/>
      <c r="E2" s="24"/>
      <c r="F2" s="25"/>
      <c r="G2" s="18"/>
      <c r="H2" s="18"/>
    </row>
    <row r="3" spans="1:8" ht="12.75" customHeight="1" x14ac:dyDescent="0.2">
      <c r="A3" s="18"/>
      <c r="B3" s="26"/>
      <c r="C3" s="27"/>
      <c r="D3" s="27"/>
      <c r="E3" s="27"/>
      <c r="F3" s="28"/>
      <c r="G3" s="18"/>
      <c r="H3" s="18"/>
    </row>
    <row r="4" spans="1:8" ht="12.75" customHeight="1" x14ac:dyDescent="0.2">
      <c r="A4" s="18"/>
      <c r="B4" s="26"/>
      <c r="C4" s="27"/>
      <c r="D4" s="27"/>
      <c r="E4" s="27"/>
      <c r="F4" s="28"/>
      <c r="G4" s="18"/>
      <c r="H4" s="18"/>
    </row>
    <row r="5" spans="1:8" x14ac:dyDescent="0.2">
      <c r="A5" s="18"/>
      <c r="B5" s="8" t="s">
        <v>197</v>
      </c>
      <c r="C5" s="9" t="s">
        <v>33</v>
      </c>
      <c r="D5" s="9" t="s">
        <v>1</v>
      </c>
      <c r="E5" s="9" t="s">
        <v>199</v>
      </c>
      <c r="F5" s="10" t="s">
        <v>200</v>
      </c>
      <c r="G5" s="18"/>
      <c r="H5" s="18"/>
    </row>
    <row r="6" spans="1:8" x14ac:dyDescent="0.2">
      <c r="A6" s="18"/>
      <c r="B6" s="8" t="s">
        <v>194</v>
      </c>
      <c r="C6" s="11">
        <v>11.34</v>
      </c>
      <c r="D6" s="11">
        <v>11</v>
      </c>
      <c r="E6" s="12">
        <f>D6/C6</f>
        <v>0.97001763668430341</v>
      </c>
      <c r="F6" s="20">
        <f>C6/D6</f>
        <v>1.030909090909091</v>
      </c>
      <c r="G6" s="18"/>
      <c r="H6" s="18"/>
    </row>
    <row r="7" spans="1:8" x14ac:dyDescent="0.2">
      <c r="A7" s="18"/>
      <c r="B7" s="8" t="s">
        <v>195</v>
      </c>
      <c r="C7" s="11">
        <v>22.38</v>
      </c>
      <c r="D7" s="11">
        <v>21.15</v>
      </c>
      <c r="E7" s="12">
        <f t="shared" ref="E7:E8" si="0">D7/C7</f>
        <v>0.94504021447721176</v>
      </c>
      <c r="F7" s="20">
        <f t="shared" ref="F7:F8" si="1">C7/D7</f>
        <v>1.0581560283687943</v>
      </c>
      <c r="G7" s="18"/>
      <c r="H7" s="18"/>
    </row>
    <row r="8" spans="1:8" ht="13.5" thickBot="1" x14ac:dyDescent="0.25">
      <c r="A8" s="18"/>
      <c r="B8" s="13" t="s">
        <v>196</v>
      </c>
      <c r="C8" s="14">
        <v>8.56</v>
      </c>
      <c r="D8" s="14">
        <v>7.81</v>
      </c>
      <c r="E8" s="15">
        <f t="shared" si="0"/>
        <v>0.91238317757009335</v>
      </c>
      <c r="F8" s="21">
        <f t="shared" si="1"/>
        <v>1.0960307298335468</v>
      </c>
      <c r="G8" s="18"/>
      <c r="H8" s="18"/>
    </row>
    <row r="9" spans="1:8" ht="13.5" thickBot="1" x14ac:dyDescent="0.25">
      <c r="A9" s="18"/>
      <c r="B9" s="18"/>
      <c r="C9" s="18"/>
      <c r="D9" s="16" t="s">
        <v>201</v>
      </c>
      <c r="E9" s="17">
        <f>AVERAGE(E6:E8)</f>
        <v>0.94248034291053617</v>
      </c>
      <c r="F9" s="22">
        <f>AVERAGE(F6:F8)</f>
        <v>1.0616986163704774</v>
      </c>
      <c r="G9" s="18"/>
      <c r="H9" s="18"/>
    </row>
    <row r="10" spans="1:8" x14ac:dyDescent="0.2">
      <c r="A10" s="18"/>
      <c r="B10" s="18"/>
      <c r="C10" s="18"/>
      <c r="D10" s="18"/>
      <c r="E10" s="18"/>
      <c r="F10" s="18"/>
      <c r="G10" s="18"/>
      <c r="H10" s="18"/>
    </row>
    <row r="11" spans="1:8" x14ac:dyDescent="0.2">
      <c r="A11" s="18"/>
      <c r="B11" s="18"/>
      <c r="C11" s="18"/>
      <c r="D11" s="18"/>
      <c r="E11" s="18"/>
      <c r="F11" s="18"/>
      <c r="G11" s="18"/>
      <c r="H11" s="18"/>
    </row>
    <row r="12" spans="1:8" x14ac:dyDescent="0.2">
      <c r="A12" s="18"/>
      <c r="B12" s="18"/>
      <c r="C12" s="18"/>
      <c r="D12" s="18"/>
      <c r="E12" s="18"/>
      <c r="F12" s="18"/>
      <c r="G12" s="18"/>
      <c r="H12" s="18"/>
    </row>
    <row r="13" spans="1:8" x14ac:dyDescent="0.2">
      <c r="A13" s="18"/>
      <c r="B13" s="18"/>
      <c r="C13" s="18"/>
      <c r="D13" s="18"/>
      <c r="E13" s="18"/>
      <c r="F13" s="18"/>
      <c r="G13" s="18"/>
      <c r="H13" s="18"/>
    </row>
    <row r="14" spans="1:8" x14ac:dyDescent="0.2">
      <c r="A14" s="18"/>
      <c r="B14" s="18"/>
      <c r="C14" s="18"/>
      <c r="D14" s="18"/>
      <c r="E14" s="18"/>
      <c r="F14" s="19" t="s">
        <v>1</v>
      </c>
      <c r="G14" s="18" t="s">
        <v>2</v>
      </c>
      <c r="H14" s="18" t="s">
        <v>202</v>
      </c>
    </row>
    <row r="15" spans="1:8" x14ac:dyDescent="0.2">
      <c r="A15" s="18"/>
      <c r="B15" s="18"/>
      <c r="C15" s="18"/>
      <c r="D15" s="18"/>
      <c r="E15" s="18"/>
      <c r="F15" s="19" t="s">
        <v>33</v>
      </c>
      <c r="G15" s="18" t="s">
        <v>203</v>
      </c>
      <c r="H15" s="18" t="s">
        <v>204</v>
      </c>
    </row>
    <row r="16" spans="1:8" x14ac:dyDescent="0.2">
      <c r="A16" s="18"/>
      <c r="B16" s="18"/>
      <c r="C16" s="18"/>
      <c r="D16" s="18"/>
      <c r="E16" s="18"/>
      <c r="F16" s="18"/>
      <c r="G16" s="18"/>
      <c r="H16" s="18"/>
    </row>
    <row r="17" spans="1:8" x14ac:dyDescent="0.2">
      <c r="A17" s="18"/>
      <c r="B17" s="18"/>
      <c r="C17" s="18"/>
      <c r="D17" s="18"/>
      <c r="E17" s="18"/>
      <c r="F17" s="18"/>
      <c r="G17" s="18"/>
      <c r="H17" s="18"/>
    </row>
    <row r="18" spans="1:8" ht="51" customHeight="1" x14ac:dyDescent="0.2">
      <c r="A18" s="18"/>
      <c r="B18" s="18"/>
      <c r="C18" s="18"/>
      <c r="D18" s="18"/>
      <c r="E18" s="18"/>
      <c r="F18" s="29" t="s">
        <v>208</v>
      </c>
      <c r="G18" s="29"/>
      <c r="H18" s="18"/>
    </row>
    <row r="19" spans="1:8" x14ac:dyDescent="0.2">
      <c r="A19" s="18"/>
      <c r="B19" s="18"/>
      <c r="C19" s="18"/>
      <c r="D19" s="18"/>
      <c r="E19" s="18"/>
      <c r="F19" s="29"/>
      <c r="G19" s="29"/>
      <c r="H19" s="18"/>
    </row>
    <row r="20" spans="1:8" x14ac:dyDescent="0.2">
      <c r="A20" s="18"/>
      <c r="B20" s="18"/>
      <c r="C20" s="18"/>
      <c r="D20" s="18"/>
      <c r="E20" s="18"/>
      <c r="F20" s="29"/>
      <c r="G20" s="29"/>
      <c r="H20" s="18"/>
    </row>
    <row r="21" spans="1:8" x14ac:dyDescent="0.2">
      <c r="A21" s="18"/>
      <c r="B21" s="18"/>
      <c r="C21" s="18"/>
      <c r="D21" s="18"/>
      <c r="E21" s="18"/>
      <c r="F21" s="29"/>
      <c r="G21" s="29"/>
      <c r="H21" s="18"/>
    </row>
    <row r="22" spans="1:8" x14ac:dyDescent="0.2">
      <c r="A22" s="18"/>
      <c r="B22" s="18"/>
      <c r="C22" s="18"/>
      <c r="D22" s="18"/>
      <c r="E22" s="18"/>
      <c r="F22" s="18"/>
      <c r="G22" s="18"/>
      <c r="H22" s="18"/>
    </row>
    <row r="23" spans="1:8" x14ac:dyDescent="0.2">
      <c r="A23" s="18"/>
      <c r="B23" s="18"/>
      <c r="C23" s="18"/>
      <c r="D23" s="18"/>
      <c r="E23" s="18"/>
      <c r="F23" s="18"/>
      <c r="G23" s="18"/>
      <c r="H23" s="18"/>
    </row>
    <row r="24" spans="1:8" x14ac:dyDescent="0.2">
      <c r="A24" s="18"/>
      <c r="B24" s="18"/>
      <c r="C24" s="18"/>
      <c r="D24" s="18"/>
      <c r="E24" s="18"/>
      <c r="F24" s="18"/>
      <c r="G24" s="18"/>
      <c r="H24" s="18"/>
    </row>
    <row r="25" spans="1:8" x14ac:dyDescent="0.2">
      <c r="A25" s="18"/>
      <c r="B25" s="18"/>
      <c r="C25" s="18"/>
      <c r="D25" s="18"/>
      <c r="E25" s="18"/>
      <c r="F25" s="18"/>
      <c r="G25" s="18"/>
      <c r="H25" s="18"/>
    </row>
    <row r="26" spans="1:8" x14ac:dyDescent="0.2">
      <c r="A26" s="18"/>
      <c r="B26" s="18"/>
      <c r="C26" s="18"/>
      <c r="D26" s="18"/>
      <c r="E26" s="18"/>
      <c r="F26" s="18"/>
      <c r="G26" s="18"/>
      <c r="H26" s="18"/>
    </row>
    <row r="27" spans="1:8" x14ac:dyDescent="0.2">
      <c r="A27" s="18"/>
      <c r="B27" s="18"/>
      <c r="C27" s="18"/>
      <c r="D27" s="18"/>
      <c r="E27" s="18"/>
      <c r="F27" s="18"/>
      <c r="G27" s="18"/>
      <c r="H27" s="18"/>
    </row>
    <row r="28" spans="1:8" x14ac:dyDescent="0.2">
      <c r="A28" s="18"/>
      <c r="B28" s="18"/>
      <c r="C28" s="18"/>
      <c r="D28" s="18"/>
      <c r="E28" s="18"/>
      <c r="F28" s="18"/>
      <c r="G28" s="18"/>
      <c r="H28" s="18"/>
    </row>
  </sheetData>
  <mergeCells count="2">
    <mergeCell ref="B2:F4"/>
    <mergeCell ref="F18:G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MOR 1126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Shahen</dc:creator>
  <cp:lastModifiedBy>Shahen</cp:lastModifiedBy>
  <dcterms:created xsi:type="dcterms:W3CDTF">2018-05-20T11:33:49Z</dcterms:created>
  <dcterms:modified xsi:type="dcterms:W3CDTF">2019-12-15T15:38:05Z</dcterms:modified>
</cp:coreProperties>
</file>